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4A51B7D3-5A6B-4027-948C-0D9C5C29655E}" xr6:coauthVersionLast="47" xr6:coauthVersionMax="47" xr10:uidLastSave="{00000000-0000-0000-0000-000000000000}"/>
  <bookViews>
    <workbookView xWindow="-23148" yWindow="-696" windowWidth="23256" windowHeight="12456" xr2:uid="{00000000-000D-0000-FFFF-FFFF00000000}"/>
  </bookViews>
  <sheets>
    <sheet name="Report" sheetId="1" r:id="rId1"/>
    <sheet name="Summ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6" i="1" l="1"/>
  <c r="Y21" i="1"/>
  <c r="Y18" i="1"/>
  <c r="Y15" i="1"/>
  <c r="Y11" i="1"/>
  <c r="Y35" i="1"/>
  <c r="Y34" i="1"/>
  <c r="Y33" i="1"/>
  <c r="Y32" i="1"/>
  <c r="Y31" i="1"/>
  <c r="Y30" i="1"/>
  <c r="Y29" i="1"/>
  <c r="Y28" i="1"/>
  <c r="Y27" i="1"/>
  <c r="Y25" i="1"/>
  <c r="Y24" i="1"/>
  <c r="Y23" i="1"/>
  <c r="Y22" i="1"/>
  <c r="Y20" i="1"/>
  <c r="Y19" i="1"/>
  <c r="Y17" i="1"/>
  <c r="Y16" i="1"/>
  <c r="Y14" i="1"/>
  <c r="Y13" i="1"/>
  <c r="Y12" i="1"/>
  <c r="Y10" i="1"/>
  <c r="Y9" i="1"/>
</calcChain>
</file>

<file path=xl/sharedStrings.xml><?xml version="1.0" encoding="utf-8"?>
<sst xmlns="http://schemas.openxmlformats.org/spreadsheetml/2006/main" count="157" uniqueCount="131">
  <si>
    <t>MR360 INDUSTRY VIEWS NATIONAL VIDEO AdType E</t>
  </si>
  <si>
    <t>Report Completed:</t>
  </si>
  <si>
    <t>9/8/2025 14:53:56 EDT</t>
  </si>
  <si>
    <t>Reported Time Period:</t>
  </si>
  <si>
    <t>1/1/2025-6/30/2025</t>
  </si>
  <si>
    <t>ADVERTISER</t>
  </si>
  <si>
    <t>TOTAL $</t>
  </si>
  <si>
    <t>TOTAL RANK-  $</t>
  </si>
  <si>
    <t>NETWORK TV $</t>
  </si>
  <si>
    <t>NETWORK TV RANK-  $</t>
  </si>
  <si>
    <t>NETWORK TV $ %ACROSS</t>
  </si>
  <si>
    <t>SLN TV $</t>
  </si>
  <si>
    <t>SLN TV RANK-  $</t>
  </si>
  <si>
    <t>SLN TV $ %ACROSS</t>
  </si>
  <si>
    <t>SYNDICATION $</t>
  </si>
  <si>
    <t>SYNDICATION RANK-  $</t>
  </si>
  <si>
    <t>SYNDICATION $ %ACROSS</t>
  </si>
  <si>
    <t>CABLE TV $</t>
  </si>
  <si>
    <t>CABLE TV RANK-  $</t>
  </si>
  <si>
    <t>CABLE TV $ %ACROSS</t>
  </si>
  <si>
    <t>AVOD $</t>
  </si>
  <si>
    <t>AVOD RANK-  $</t>
  </si>
  <si>
    <t>AVOD $ %ACROSS</t>
  </si>
  <si>
    <t>ONLINE VIDEO $</t>
  </si>
  <si>
    <t>ONLINE VIDEO RANK-  $</t>
  </si>
  <si>
    <t>ONLINE VIDEO $ %ACROSS</t>
  </si>
  <si>
    <t>MOBILE WEB VID $</t>
  </si>
  <si>
    <t>MOBILE WEB VID RANK-  $</t>
  </si>
  <si>
    <t>MOBILE WEB VID $ %ACROSS</t>
  </si>
  <si>
    <t>AbbVie</t>
  </si>
  <si>
    <t>Progressive</t>
  </si>
  <si>
    <t>Allstate</t>
  </si>
  <si>
    <t>Amazon</t>
  </si>
  <si>
    <t>T-Mobile</t>
  </si>
  <si>
    <t>Novo Nordisk</t>
  </si>
  <si>
    <t>Verizon</t>
  </si>
  <si>
    <t>Capital One</t>
  </si>
  <si>
    <t>Dominos Pizza Restaurant</t>
  </si>
  <si>
    <t>Intuit</t>
  </si>
  <si>
    <t>Eli Lilly</t>
  </si>
  <si>
    <t>Disney</t>
  </si>
  <si>
    <t>State Farm</t>
  </si>
  <si>
    <t>Liberty Mutual</t>
  </si>
  <si>
    <t>Allergan</t>
  </si>
  <si>
    <t>Janssen</t>
  </si>
  <si>
    <t>Regeneron/Sanofi Genzyme</t>
  </si>
  <si>
    <t>Burger King Restaurant</t>
  </si>
  <si>
    <t>Novartis</t>
  </si>
  <si>
    <t>AstraZeneca</t>
  </si>
  <si>
    <t>Otsuka</t>
  </si>
  <si>
    <t>Boehringer Ingelheim/Eli Lilly</t>
  </si>
  <si>
    <t>All Other</t>
  </si>
  <si>
    <t>GRAND TOTAL</t>
  </si>
  <si>
    <t>AT&amp;T</t>
  </si>
  <si>
    <t>Apple</t>
  </si>
  <si>
    <t>Geico</t>
  </si>
  <si>
    <t/>
  </si>
  <si>
    <t xml:space="preserve">Report Title:  </t>
  </si>
  <si>
    <t xml:space="preserve">Report Access:  </t>
  </si>
  <si>
    <t xml:space="preserve">PRIVATE                                 </t>
  </si>
  <si>
    <t xml:space="preserve">Report Owner:  </t>
  </si>
  <si>
    <t>Brian Kelly</t>
  </si>
  <si>
    <t>9/8/2025 14:54:30 EDT</t>
  </si>
  <si>
    <t>Expiration:</t>
  </si>
  <si>
    <t>10/23/2025</t>
  </si>
  <si>
    <t xml:space="preserve">Report ID:  </t>
  </si>
  <si>
    <t>1647197</t>
  </si>
  <si>
    <t xml:space="preserve">1/1/2025-6/30/2025 </t>
  </si>
  <si>
    <t>Profile:</t>
  </si>
  <si>
    <t>None</t>
  </si>
  <si>
    <t>Availability</t>
  </si>
  <si>
    <t>Preliminary Ads:</t>
  </si>
  <si>
    <t>Final All:</t>
  </si>
  <si>
    <t>Network TV</t>
  </si>
  <si>
    <t>09/07/2025</t>
  </si>
  <si>
    <t>07/31/2025</t>
  </si>
  <si>
    <t>Syndication</t>
  </si>
  <si>
    <t>09/06/2025</t>
  </si>
  <si>
    <t>Cable TV</t>
  </si>
  <si>
    <t>Span Lang Net TV</t>
  </si>
  <si>
    <t>Online Video</t>
  </si>
  <si>
    <t>Mobile Web Video</t>
  </si>
  <si>
    <t>AVOD</t>
  </si>
  <si>
    <t>Layout</t>
  </si>
  <si>
    <t xml:space="preserve">  Column/Type</t>
  </si>
  <si>
    <t xml:space="preserve">    Media</t>
  </si>
  <si>
    <t xml:space="preserve">  Sorts</t>
  </si>
  <si>
    <t xml:space="preserve">    Advertiser</t>
  </si>
  <si>
    <t xml:space="preserve">  Measures/Calcs</t>
  </si>
  <si>
    <t xml:space="preserve">    Dollars</t>
  </si>
  <si>
    <t>Weights Applied - None</t>
  </si>
  <si>
    <t xml:space="preserve">    Dollars|%Across</t>
  </si>
  <si>
    <t xml:space="preserve">  Ranking/Cutoffs</t>
  </si>
  <si>
    <t xml:space="preserve">    Rank top 25 based on the Total column using the measure Dollars</t>
  </si>
  <si>
    <t xml:space="preserve">    Include all other</t>
  </si>
  <si>
    <t xml:space="preserve">    Include rank numbers</t>
  </si>
  <si>
    <t>Media/Markets</t>
  </si>
  <si>
    <t xml:space="preserve">  Media</t>
  </si>
  <si>
    <t xml:space="preserve">    Network TV</t>
  </si>
  <si>
    <t xml:space="preserve">    Span Lang Net TV</t>
  </si>
  <si>
    <t xml:space="preserve">    Syndication</t>
  </si>
  <si>
    <t xml:space="preserve">    Cable TV</t>
  </si>
  <si>
    <t xml:space="preserve">    AVOD</t>
  </si>
  <si>
    <t xml:space="preserve">    Online Video</t>
  </si>
  <si>
    <t xml:space="preserve">    Mobile Web Video</t>
  </si>
  <si>
    <t xml:space="preserve">    Promos: Excluded</t>
  </si>
  <si>
    <t xml:space="preserve">    House Ads: Excluded </t>
  </si>
  <si>
    <t xml:space="preserve">  Markets</t>
  </si>
  <si>
    <t xml:space="preserve">    * TOTAL US</t>
  </si>
  <si>
    <t xml:space="preserve">    Digital Market Type: Property</t>
  </si>
  <si>
    <t xml:space="preserve">  Dayparts</t>
  </si>
  <si>
    <t xml:space="preserve">    Daypart Set: Legacy Dayparts</t>
  </si>
  <si>
    <t xml:space="preserve">    All</t>
  </si>
  <si>
    <t xml:space="preserve">  Languages</t>
  </si>
  <si>
    <t>Brands/Categories</t>
  </si>
  <si>
    <t xml:space="preserve">  Brands</t>
  </si>
  <si>
    <t xml:space="preserve">    (E) Advertiser Not Identified</t>
  </si>
  <si>
    <t>Advertiser</t>
  </si>
  <si>
    <t xml:space="preserve">  Categories</t>
  </si>
  <si>
    <t>Categories</t>
  </si>
  <si>
    <t>Time Periods</t>
  </si>
  <si>
    <t xml:space="preserve">    Type: Calendar</t>
  </si>
  <si>
    <t xml:space="preserve">    1/1/2025-6/30/2025</t>
  </si>
  <si>
    <t xml:space="preserve">    Includes Preliminary Data</t>
  </si>
  <si>
    <t>(c) 2025 Competitive Media Reporting, LLC d/b/a Vivvix</t>
  </si>
  <si>
    <t>Digital estimation models include SimilarWeb metrics.</t>
  </si>
  <si>
    <t>Mobile Web Video spend and impressions start October 1, 2019</t>
  </si>
  <si>
    <t>MR360 INDUSTRY VIEWS NATIONAL VIDEO</t>
  </si>
  <si>
    <t>MOBILE APP $</t>
  </si>
  <si>
    <t>MOBILE APP RANK- $</t>
  </si>
  <si>
    <t>MOBILE APP $ %ACROSS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</si>
</sst>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8" formatCode="#,##0;[Red]\(#,##0\)"/>
    <numFmt numFmtId="169" formatCode="#,##0.0;[Red]\(#,##0.0\)"/>
    <numFmt numFmtId="171" formatCode="#,##0.000;[Red]\(#,##0.000\)"/>
    <numFmt numFmtId="173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">
    <xf numFmtId="0" fontId="0" fillId="0" borderId="0" xfId="0"/>
    <xf numFmtId="168" fontId="0" fillId="0" borderId="0" xfId="0" applyNumberFormat="1"/>
    <xf numFmtId="169" fontId="0" fillId="0" borderId="0" xfId="0" applyNumberFormat="1"/>
    <xf numFmtId="171" fontId="0" fillId="0" borderId="0" xfId="0" applyNumberFormat="1"/>
    <xf numFmtId="0" fontId="1" fillId="0" borderId="0" xfId="0" applyFont="1"/>
    <xf numFmtId="0" fontId="1" fillId="2" borderId="0" xfId="0" applyFont="1" applyFill="1"/>
    <xf numFmtId="168" fontId="1" fillId="2" borderId="0" xfId="0" applyNumberFormat="1" applyFont="1" applyFill="1"/>
    <xf numFmtId="169" fontId="1" fillId="2" borderId="0" xfId="0" applyNumberFormat="1" applyFont="1" applyFill="1"/>
    <xf numFmtId="171" fontId="1" fillId="2" borderId="0" xfId="0" applyNumberFormat="1" applyFont="1" applyFill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73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0</xdr:col>
      <xdr:colOff>1775000</xdr:colOff>
      <xdr:row>2</xdr:row>
      <xdr:rowOff>180975</xdr:rowOff>
    </xdr:to>
    <xdr:pic>
      <xdr:nvPicPr>
        <xdr:cNvPr id="1025" name="Picture 1" descr="KANTAR_log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1657350" cy="5619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0</xdr:col>
      <xdr:colOff>1775000</xdr:colOff>
      <xdr:row>2</xdr:row>
      <xdr:rowOff>180975</xdr:rowOff>
    </xdr:to>
    <xdr:pic>
      <xdr:nvPicPr>
        <xdr:cNvPr id="1025" name="Picture 1" descr="KANTAR_logo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1657350" cy="561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D36"/>
  <sheetViews>
    <sheetView tabSelected="1" topLeftCell="A7" zoomScale="75" zoomScaleNormal="75" workbookViewId="0">
      <pane xSplit="2" topLeftCell="C1" activePane="topRight" state="frozen"/>
      <selection activeCell="A7" sqref="A7"/>
      <selection pane="topRight" activeCell="E15" sqref="E15"/>
    </sheetView>
  </sheetViews>
  <sheetFormatPr defaultRowHeight="15" x14ac:dyDescent="0.25"/>
  <cols>
    <col min="1" max="1" width="26.42578125" customWidth="1"/>
    <col min="2" max="2" width="21.28515625" bestFit="1" customWidth="1"/>
    <col min="3" max="3" width="8.7109375" customWidth="1"/>
    <col min="4" max="4" width="13.5703125" bestFit="1" customWidth="1"/>
    <col min="5" max="5" width="8.7109375" customWidth="1"/>
    <col min="6" max="6" width="8.5703125" bestFit="1" customWidth="1"/>
    <col min="7" max="7" width="11.85546875" bestFit="1" customWidth="1"/>
    <col min="8" max="9" width="8.7109375" customWidth="1"/>
    <col min="10" max="10" width="13.5703125" bestFit="1" customWidth="1"/>
    <col min="11" max="11" width="8.7109375" customWidth="1"/>
    <col min="12" max="12" width="8.5703125" bestFit="1" customWidth="1"/>
    <col min="13" max="13" width="14.7109375" bestFit="1" customWidth="1"/>
    <col min="14" max="14" width="8.7109375" customWidth="1"/>
    <col min="15" max="15" width="8.5703125" bestFit="1" customWidth="1"/>
    <col min="16" max="16" width="13.5703125" bestFit="1" customWidth="1"/>
    <col min="17" max="17" width="8.7109375" customWidth="1"/>
    <col min="18" max="18" width="8.5703125" bestFit="1" customWidth="1"/>
    <col min="19" max="19" width="13.5703125" bestFit="1" customWidth="1"/>
    <col min="20" max="20" width="8.7109375" customWidth="1"/>
    <col min="21" max="21" width="8.5703125" bestFit="1" customWidth="1"/>
    <col min="22" max="22" width="13.5703125" bestFit="1" customWidth="1"/>
    <col min="23" max="23" width="8.7109375" customWidth="1"/>
    <col min="24" max="25" width="9.5703125" bestFit="1" customWidth="1"/>
    <col min="26" max="26" width="13.5703125" bestFit="1" customWidth="1"/>
    <col min="27" max="27" width="9.5703125" customWidth="1"/>
    <col min="28" max="28" width="8.7109375" customWidth="1"/>
    <col min="29" max="30" width="12" bestFit="1" customWidth="1"/>
  </cols>
  <sheetData>
    <row r="4" spans="1:30" x14ac:dyDescent="0.25">
      <c r="A4" s="4" t="s">
        <v>127</v>
      </c>
    </row>
    <row r="5" spans="1:30" x14ac:dyDescent="0.25">
      <c r="A5" s="4" t="s">
        <v>1</v>
      </c>
      <c r="B5" t="s">
        <v>2</v>
      </c>
    </row>
    <row r="6" spans="1:30" x14ac:dyDescent="0.25">
      <c r="A6" s="4" t="s">
        <v>3</v>
      </c>
      <c r="B6" t="s">
        <v>4</v>
      </c>
    </row>
    <row r="8" spans="1:30" s="10" customFormat="1" ht="60" x14ac:dyDescent="0.25">
      <c r="A8" s="9" t="s">
        <v>5</v>
      </c>
      <c r="B8" s="9" t="s">
        <v>6</v>
      </c>
      <c r="C8" s="9" t="s">
        <v>7</v>
      </c>
      <c r="D8" s="9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9" t="s">
        <v>13</v>
      </c>
      <c r="J8" s="9" t="s">
        <v>14</v>
      </c>
      <c r="K8" s="9" t="s">
        <v>15</v>
      </c>
      <c r="L8" s="9" t="s">
        <v>16</v>
      </c>
      <c r="M8" s="9" t="s">
        <v>17</v>
      </c>
      <c r="N8" s="9" t="s">
        <v>18</v>
      </c>
      <c r="O8" s="9" t="s">
        <v>19</v>
      </c>
      <c r="P8" s="9" t="s">
        <v>20</v>
      </c>
      <c r="Q8" s="9" t="s">
        <v>21</v>
      </c>
      <c r="R8" s="9" t="s">
        <v>22</v>
      </c>
      <c r="S8" s="9" t="s">
        <v>23</v>
      </c>
      <c r="T8" s="9" t="s">
        <v>24</v>
      </c>
      <c r="U8" s="9" t="s">
        <v>25</v>
      </c>
      <c r="V8" s="9" t="s">
        <v>26</v>
      </c>
      <c r="W8" s="9" t="s">
        <v>27</v>
      </c>
      <c r="X8" s="9" t="s">
        <v>28</v>
      </c>
      <c r="Y8" s="9" t="s">
        <v>28</v>
      </c>
      <c r="Z8" s="9" t="s">
        <v>128</v>
      </c>
      <c r="AA8" s="9" t="s">
        <v>129</v>
      </c>
      <c r="AB8" s="9" t="s">
        <v>130</v>
      </c>
    </row>
    <row r="9" spans="1:30" x14ac:dyDescent="0.25">
      <c r="A9" t="s">
        <v>29</v>
      </c>
      <c r="B9" s="1">
        <v>545465924.32350004</v>
      </c>
      <c r="C9" s="1">
        <v>1</v>
      </c>
      <c r="D9" s="1">
        <v>156580910</v>
      </c>
      <c r="E9" s="1">
        <v>1</v>
      </c>
      <c r="F9" s="2">
        <v>28.7</v>
      </c>
      <c r="G9" s="1">
        <v>38000</v>
      </c>
      <c r="H9" s="1">
        <v>19</v>
      </c>
      <c r="I9" s="2">
        <v>7.1390000000000004E-3</v>
      </c>
      <c r="J9" s="1">
        <v>94091034</v>
      </c>
      <c r="K9" s="1">
        <v>1</v>
      </c>
      <c r="L9" s="2">
        <v>17.2</v>
      </c>
      <c r="M9" s="1">
        <v>206527489</v>
      </c>
      <c r="N9" s="1">
        <v>1</v>
      </c>
      <c r="O9" s="2">
        <v>37.9</v>
      </c>
      <c r="P9" s="1">
        <v>40346056.825999998</v>
      </c>
      <c r="Q9" s="1">
        <v>3</v>
      </c>
      <c r="R9" s="2">
        <v>7.4</v>
      </c>
      <c r="S9" s="1">
        <v>13054477.639</v>
      </c>
      <c r="T9" s="1">
        <v>10</v>
      </c>
      <c r="U9" s="2">
        <v>2.4</v>
      </c>
      <c r="V9" s="1">
        <v>21685986.555</v>
      </c>
      <c r="W9" s="1">
        <v>14</v>
      </c>
      <c r="X9" s="2">
        <v>4</v>
      </c>
      <c r="Y9" s="3">
        <f>SUM(V9/B9)</f>
        <v>3.9756812640304673E-2</v>
      </c>
      <c r="Z9" s="1">
        <v>13141970.3035</v>
      </c>
      <c r="AA9" s="1">
        <v>7</v>
      </c>
      <c r="AB9" s="2">
        <v>2.4</v>
      </c>
    </row>
    <row r="10" spans="1:30" x14ac:dyDescent="0.25">
      <c r="A10" t="s">
        <v>30</v>
      </c>
      <c r="B10" s="1">
        <v>445690086.38510001</v>
      </c>
      <c r="C10" s="1">
        <v>2</v>
      </c>
      <c r="D10" s="1">
        <v>141631842</v>
      </c>
      <c r="E10" s="1">
        <v>2</v>
      </c>
      <c r="F10" s="2">
        <v>31.8</v>
      </c>
      <c r="G10" s="1">
        <v>3683983</v>
      </c>
      <c r="H10" s="1">
        <v>13</v>
      </c>
      <c r="I10" s="2">
        <v>0.830372</v>
      </c>
      <c r="J10" s="1">
        <v>16397741</v>
      </c>
      <c r="K10" s="1">
        <v>7</v>
      </c>
      <c r="L10" s="2">
        <v>3.696059</v>
      </c>
      <c r="M10" s="1">
        <v>182715910</v>
      </c>
      <c r="N10" s="1">
        <v>2</v>
      </c>
      <c r="O10" s="2">
        <v>41</v>
      </c>
      <c r="P10" s="1">
        <v>18927438.817000002</v>
      </c>
      <c r="Q10" s="1">
        <v>19</v>
      </c>
      <c r="R10" s="2">
        <v>4.2</v>
      </c>
      <c r="S10" s="1">
        <v>62916339.906000003</v>
      </c>
      <c r="T10" s="1">
        <v>1</v>
      </c>
      <c r="U10" s="2">
        <v>14.1</v>
      </c>
      <c r="V10" s="1">
        <v>17381434.317000002</v>
      </c>
      <c r="W10" s="1">
        <v>16</v>
      </c>
      <c r="X10" s="2">
        <v>3.9177840000000002</v>
      </c>
      <c r="Y10" s="3">
        <f t="shared" ref="Y10:Y35" si="0">SUM(V10/B10)</f>
        <v>3.8998925145446284E-2</v>
      </c>
      <c r="Z10" s="1">
        <v>2035397.3451</v>
      </c>
      <c r="AA10" s="1">
        <v>19</v>
      </c>
      <c r="AB10" s="2">
        <v>0.5</v>
      </c>
      <c r="AD10" s="11"/>
    </row>
    <row r="11" spans="1:30" x14ac:dyDescent="0.25">
      <c r="A11" t="s">
        <v>32</v>
      </c>
      <c r="B11" s="1">
        <v>392836318.94550002</v>
      </c>
      <c r="C11" s="1">
        <v>3</v>
      </c>
      <c r="D11" s="1">
        <v>79853808</v>
      </c>
      <c r="E11" s="1">
        <v>14</v>
      </c>
      <c r="F11" s="2">
        <v>20.3</v>
      </c>
      <c r="G11" s="1">
        <v>6440856</v>
      </c>
      <c r="H11" s="1">
        <v>6</v>
      </c>
      <c r="I11" s="2">
        <v>1.6</v>
      </c>
      <c r="J11" s="1">
        <v>14079430</v>
      </c>
      <c r="K11" s="1">
        <v>8</v>
      </c>
      <c r="L11" s="2">
        <v>3.6</v>
      </c>
      <c r="M11" s="1">
        <v>74284855</v>
      </c>
      <c r="N11" s="1">
        <v>13</v>
      </c>
      <c r="O11" s="2">
        <v>18.899999999999999</v>
      </c>
      <c r="P11" s="1">
        <v>38228547.211999997</v>
      </c>
      <c r="Q11" s="1">
        <v>5</v>
      </c>
      <c r="R11" s="2">
        <v>9.6999999999999993</v>
      </c>
      <c r="S11" s="1">
        <v>28155061.899999999</v>
      </c>
      <c r="T11" s="1">
        <v>2</v>
      </c>
      <c r="U11" s="2">
        <v>7.2</v>
      </c>
      <c r="V11" s="1">
        <v>92317381.850999996</v>
      </c>
      <c r="W11" s="1">
        <v>1</v>
      </c>
      <c r="X11" s="2">
        <v>23.5</v>
      </c>
      <c r="Y11" s="3">
        <f t="shared" ref="Y11" si="1">SUM(V11/B11)</f>
        <v>0.2350021558566931</v>
      </c>
      <c r="Z11" s="1">
        <v>59476378.982500002</v>
      </c>
      <c r="AA11" s="1">
        <v>1</v>
      </c>
      <c r="AB11" s="2">
        <v>15.1</v>
      </c>
    </row>
    <row r="12" spans="1:30" x14ac:dyDescent="0.25">
      <c r="A12" t="s">
        <v>31</v>
      </c>
      <c r="B12" s="1">
        <v>391405161.96930003</v>
      </c>
      <c r="C12" s="1">
        <v>4</v>
      </c>
      <c r="D12" s="1">
        <v>129719799</v>
      </c>
      <c r="E12" s="1">
        <v>3</v>
      </c>
      <c r="F12" s="2">
        <v>33.1</v>
      </c>
      <c r="G12" s="1">
        <v>4093809</v>
      </c>
      <c r="H12" s="1">
        <v>12</v>
      </c>
      <c r="I12" s="2">
        <v>1</v>
      </c>
      <c r="J12" s="1">
        <v>12350948</v>
      </c>
      <c r="K12" s="1">
        <v>9</v>
      </c>
      <c r="L12" s="2">
        <v>3.2033429999999998</v>
      </c>
      <c r="M12" s="1">
        <v>84095453</v>
      </c>
      <c r="N12" s="1">
        <v>11</v>
      </c>
      <c r="O12" s="2">
        <v>21.5</v>
      </c>
      <c r="P12" s="1">
        <v>43432333.726999998</v>
      </c>
      <c r="Q12" s="1">
        <v>1</v>
      </c>
      <c r="R12" s="2">
        <v>11.1</v>
      </c>
      <c r="S12" s="1">
        <v>27903933.234999999</v>
      </c>
      <c r="T12" s="1">
        <v>3</v>
      </c>
      <c r="U12" s="2">
        <v>7.1</v>
      </c>
      <c r="V12" s="1">
        <v>83968017.952999994</v>
      </c>
      <c r="W12" s="1">
        <v>2</v>
      </c>
      <c r="X12" s="2">
        <v>21.5</v>
      </c>
      <c r="Y12" s="3">
        <f t="shared" si="0"/>
        <v>0.21452966417337657</v>
      </c>
      <c r="Z12" s="1">
        <v>5840868.0543</v>
      </c>
      <c r="AA12" s="1">
        <v>13</v>
      </c>
      <c r="AB12" s="2">
        <v>1.5</v>
      </c>
    </row>
    <row r="13" spans="1:30" x14ac:dyDescent="0.25">
      <c r="A13" t="s">
        <v>53</v>
      </c>
      <c r="B13" s="1">
        <v>355030826.51270002</v>
      </c>
      <c r="C13" s="1">
        <v>5</v>
      </c>
      <c r="D13" s="1">
        <v>123128577</v>
      </c>
      <c r="E13" s="1">
        <v>4</v>
      </c>
      <c r="F13" s="2">
        <v>34.700000000000003</v>
      </c>
      <c r="G13" s="1">
        <v>8023812</v>
      </c>
      <c r="H13" s="1">
        <v>3</v>
      </c>
      <c r="I13" s="2">
        <v>2.326765</v>
      </c>
      <c r="J13" s="1">
        <v>21968</v>
      </c>
      <c r="K13" s="1">
        <v>24</v>
      </c>
      <c r="L13" s="2">
        <v>6.3699999999999998E-3</v>
      </c>
      <c r="M13" s="1">
        <v>139015922</v>
      </c>
      <c r="N13" s="1">
        <v>4</v>
      </c>
      <c r="O13" s="2">
        <v>39.200000000000003</v>
      </c>
      <c r="P13" s="1">
        <v>21583901.370999999</v>
      </c>
      <c r="Q13" s="1">
        <v>17</v>
      </c>
      <c r="R13" s="2">
        <v>6.1</v>
      </c>
      <c r="S13" s="1">
        <v>14231852.646</v>
      </c>
      <c r="T13" s="1">
        <v>8</v>
      </c>
      <c r="U13" s="2">
        <v>4</v>
      </c>
      <c r="V13" s="1">
        <v>38842439.013999999</v>
      </c>
      <c r="W13" s="1">
        <v>11</v>
      </c>
      <c r="X13" s="2">
        <v>10.9</v>
      </c>
      <c r="Y13" s="3">
        <f t="shared" si="0"/>
        <v>0.10940582088471279</v>
      </c>
      <c r="Z13" s="1">
        <v>10182354.481699999</v>
      </c>
      <c r="AA13" s="1">
        <v>12</v>
      </c>
      <c r="AB13" s="2">
        <v>2.9</v>
      </c>
    </row>
    <row r="14" spans="1:30" x14ac:dyDescent="0.25">
      <c r="A14" t="s">
        <v>33</v>
      </c>
      <c r="B14" s="1">
        <v>346873007.31309998</v>
      </c>
      <c r="C14" s="1">
        <v>6</v>
      </c>
      <c r="D14" s="1">
        <v>92699452</v>
      </c>
      <c r="E14" s="1">
        <v>9</v>
      </c>
      <c r="F14" s="2">
        <v>26.7</v>
      </c>
      <c r="G14" s="1">
        <v>7373601</v>
      </c>
      <c r="H14" s="1">
        <v>4</v>
      </c>
      <c r="I14" s="2">
        <v>2.1</v>
      </c>
      <c r="J14" s="1">
        <v>3086322</v>
      </c>
      <c r="K14" s="1">
        <v>19</v>
      </c>
      <c r="L14" s="2">
        <v>0.93748799999999999</v>
      </c>
      <c r="M14" s="1">
        <v>86197364</v>
      </c>
      <c r="N14" s="1">
        <v>9</v>
      </c>
      <c r="O14" s="2">
        <v>24.8</v>
      </c>
      <c r="P14" s="1">
        <v>40202614.379000001</v>
      </c>
      <c r="Q14" s="1">
        <v>4</v>
      </c>
      <c r="R14" s="2">
        <v>11.6</v>
      </c>
      <c r="S14" s="1">
        <v>18791877.344999999</v>
      </c>
      <c r="T14" s="1">
        <v>6</v>
      </c>
      <c r="U14" s="2">
        <v>5.4</v>
      </c>
      <c r="V14" s="1">
        <v>80860780.180999994</v>
      </c>
      <c r="W14" s="1">
        <v>3</v>
      </c>
      <c r="X14" s="2">
        <v>23.3</v>
      </c>
      <c r="Y14" s="3">
        <f t="shared" si="0"/>
        <v>0.23311349824350028</v>
      </c>
      <c r="Z14" s="1">
        <v>17660996.408100002</v>
      </c>
      <c r="AA14" s="1">
        <v>5</v>
      </c>
      <c r="AB14" s="2">
        <v>5.0999999999999996</v>
      </c>
    </row>
    <row r="15" spans="1:30" x14ac:dyDescent="0.25">
      <c r="A15" t="s">
        <v>35</v>
      </c>
      <c r="B15" s="1">
        <v>335919665.8197</v>
      </c>
      <c r="C15" s="1">
        <v>7</v>
      </c>
      <c r="D15" s="1">
        <v>116038749</v>
      </c>
      <c r="E15" s="1">
        <v>5</v>
      </c>
      <c r="F15" s="2">
        <v>34.799999999999997</v>
      </c>
      <c r="G15" s="1">
        <v>9970674</v>
      </c>
      <c r="H15" s="1">
        <v>2</v>
      </c>
      <c r="I15" s="2">
        <v>3</v>
      </c>
      <c r="J15" s="1">
        <v>9486842</v>
      </c>
      <c r="K15" s="1">
        <v>13</v>
      </c>
      <c r="L15" s="2">
        <v>2.8</v>
      </c>
      <c r="M15" s="1">
        <v>62965536</v>
      </c>
      <c r="N15" s="1">
        <v>16</v>
      </c>
      <c r="O15" s="2">
        <v>18.7</v>
      </c>
      <c r="P15" s="1">
        <v>21731955.458000001</v>
      </c>
      <c r="Q15" s="1">
        <v>16</v>
      </c>
      <c r="R15" s="2">
        <v>6.5</v>
      </c>
      <c r="S15" s="1">
        <v>19665043.377</v>
      </c>
      <c r="T15" s="1">
        <v>5</v>
      </c>
      <c r="U15" s="2">
        <v>5.9</v>
      </c>
      <c r="V15" s="1">
        <v>71311035.263999999</v>
      </c>
      <c r="W15" s="1">
        <v>5</v>
      </c>
      <c r="X15" s="2">
        <v>21.2</v>
      </c>
      <c r="Y15" s="3">
        <f t="shared" ref="Y15" si="2">SUM(V15/B15)</f>
        <v>0.21228597941710015</v>
      </c>
      <c r="Z15" s="1">
        <v>24749830.720699999</v>
      </c>
      <c r="AA15" s="1">
        <v>3</v>
      </c>
      <c r="AB15" s="2">
        <v>7.4</v>
      </c>
    </row>
    <row r="16" spans="1:30" x14ac:dyDescent="0.25">
      <c r="A16" t="s">
        <v>34</v>
      </c>
      <c r="B16" s="1">
        <v>317367937.18790001</v>
      </c>
      <c r="C16" s="1">
        <v>8</v>
      </c>
      <c r="D16" s="1">
        <v>97195080</v>
      </c>
      <c r="E16" s="1">
        <v>6</v>
      </c>
      <c r="F16" s="2">
        <v>30.6</v>
      </c>
      <c r="J16" s="1">
        <v>33453675</v>
      </c>
      <c r="K16" s="1">
        <v>3</v>
      </c>
      <c r="L16" s="2">
        <v>10.5</v>
      </c>
      <c r="M16" s="1">
        <v>145864121</v>
      </c>
      <c r="N16" s="1">
        <v>3</v>
      </c>
      <c r="O16" s="2">
        <v>46</v>
      </c>
      <c r="P16" s="1">
        <v>19908925.092</v>
      </c>
      <c r="Q16" s="1">
        <v>18</v>
      </c>
      <c r="R16" s="2">
        <v>6.3</v>
      </c>
      <c r="S16" s="1">
        <v>5232760.0880000005</v>
      </c>
      <c r="T16" s="1">
        <v>19</v>
      </c>
      <c r="U16" s="2">
        <v>1.6</v>
      </c>
      <c r="V16" s="1">
        <v>10168414.965</v>
      </c>
      <c r="W16" s="1">
        <v>19</v>
      </c>
      <c r="X16" s="2">
        <v>3.2</v>
      </c>
      <c r="Y16" s="3">
        <f t="shared" si="0"/>
        <v>3.2039830661846964E-2</v>
      </c>
      <c r="Z16" s="1">
        <v>5544961.0428999998</v>
      </c>
      <c r="AA16" s="1">
        <v>14</v>
      </c>
      <c r="AB16" s="2">
        <v>1.7</v>
      </c>
    </row>
    <row r="17" spans="1:28" x14ac:dyDescent="0.25">
      <c r="A17" t="s">
        <v>36</v>
      </c>
      <c r="B17" s="1">
        <v>281345465.48559999</v>
      </c>
      <c r="C17" s="1">
        <v>9</v>
      </c>
      <c r="D17" s="1">
        <v>64818703</v>
      </c>
      <c r="E17" s="1">
        <v>17</v>
      </c>
      <c r="F17" s="2">
        <v>23</v>
      </c>
      <c r="G17" s="1">
        <v>2671749</v>
      </c>
      <c r="H17" s="1">
        <v>15</v>
      </c>
      <c r="I17" s="2">
        <v>0.9</v>
      </c>
      <c r="J17" s="1">
        <v>9682774</v>
      </c>
      <c r="K17" s="1">
        <v>12</v>
      </c>
      <c r="L17" s="2">
        <v>3.4</v>
      </c>
      <c r="M17" s="1">
        <v>90855689</v>
      </c>
      <c r="N17" s="1">
        <v>8</v>
      </c>
      <c r="O17" s="2">
        <v>32.299999999999997</v>
      </c>
      <c r="P17" s="1">
        <v>33787630.736000001</v>
      </c>
      <c r="Q17" s="1">
        <v>7</v>
      </c>
      <c r="R17" s="2">
        <v>12</v>
      </c>
      <c r="S17" s="1">
        <v>12403419.630999999</v>
      </c>
      <c r="T17" s="1">
        <v>11</v>
      </c>
      <c r="U17" s="2">
        <v>4.4000000000000004</v>
      </c>
      <c r="V17" s="1">
        <v>56020216.743000001</v>
      </c>
      <c r="W17" s="1">
        <v>8</v>
      </c>
      <c r="X17" s="2">
        <v>19.899999999999999</v>
      </c>
      <c r="Y17" s="3">
        <f t="shared" si="0"/>
        <v>0.19911540655652496</v>
      </c>
      <c r="Z17" s="1">
        <v>11105283.375600001</v>
      </c>
      <c r="AA17" s="1">
        <v>9</v>
      </c>
      <c r="AB17" s="2">
        <v>3.9</v>
      </c>
    </row>
    <row r="18" spans="1:28" x14ac:dyDescent="0.25">
      <c r="A18" t="s">
        <v>37</v>
      </c>
      <c r="B18" s="1">
        <v>269955714.47240001</v>
      </c>
      <c r="C18" s="1">
        <v>10</v>
      </c>
      <c r="D18" s="1">
        <v>21643371</v>
      </c>
      <c r="E18" s="1">
        <v>25</v>
      </c>
      <c r="F18" s="2">
        <v>8</v>
      </c>
      <c r="G18" s="1">
        <v>6815617</v>
      </c>
      <c r="H18" s="1">
        <v>5</v>
      </c>
      <c r="I18" s="2">
        <v>2.5</v>
      </c>
      <c r="J18" s="1">
        <v>12252372</v>
      </c>
      <c r="K18" s="1">
        <v>10</v>
      </c>
      <c r="L18" s="2">
        <v>4.5</v>
      </c>
      <c r="M18" s="1">
        <v>84873711</v>
      </c>
      <c r="N18" s="1">
        <v>10</v>
      </c>
      <c r="O18" s="2">
        <v>31.4</v>
      </c>
      <c r="P18" s="1">
        <v>32719011.276999999</v>
      </c>
      <c r="Q18" s="1">
        <v>8</v>
      </c>
      <c r="R18" s="2">
        <v>12.1</v>
      </c>
      <c r="S18" s="1">
        <v>10719472.050000001</v>
      </c>
      <c r="T18" s="1">
        <v>13</v>
      </c>
      <c r="U18" s="2">
        <v>4</v>
      </c>
      <c r="V18" s="1">
        <v>67382270.570999995</v>
      </c>
      <c r="W18" s="1">
        <v>6</v>
      </c>
      <c r="X18" s="2">
        <v>25</v>
      </c>
      <c r="Y18" s="3">
        <f t="shared" ref="Y18" si="3">SUM(V18/B18)</f>
        <v>0.24960490539232164</v>
      </c>
      <c r="Z18" s="1">
        <v>33549889.5744</v>
      </c>
      <c r="AA18" s="1">
        <v>2</v>
      </c>
      <c r="AB18" s="2">
        <v>12.4</v>
      </c>
    </row>
    <row r="19" spans="1:28" x14ac:dyDescent="0.25">
      <c r="A19" t="s">
        <v>54</v>
      </c>
      <c r="B19" s="1">
        <v>265457547.53030002</v>
      </c>
      <c r="C19" s="1">
        <v>11</v>
      </c>
      <c r="D19" s="1">
        <v>95394446</v>
      </c>
      <c r="E19" s="1">
        <v>8</v>
      </c>
      <c r="F19" s="2">
        <v>35.9</v>
      </c>
      <c r="G19" s="1">
        <v>2759554</v>
      </c>
      <c r="H19" s="1">
        <v>14</v>
      </c>
      <c r="I19" s="2">
        <v>1</v>
      </c>
      <c r="J19" s="1">
        <v>3564873</v>
      </c>
      <c r="K19" s="1">
        <v>18</v>
      </c>
      <c r="L19" s="2">
        <v>1.3</v>
      </c>
      <c r="M19" s="1">
        <v>47145172</v>
      </c>
      <c r="N19" s="1">
        <v>23</v>
      </c>
      <c r="O19" s="2">
        <v>17.8</v>
      </c>
      <c r="P19" s="1">
        <v>26565831.839000002</v>
      </c>
      <c r="Q19" s="1">
        <v>10</v>
      </c>
      <c r="R19" s="2">
        <v>10</v>
      </c>
      <c r="S19" s="1">
        <v>11198936.754000001</v>
      </c>
      <c r="T19" s="1">
        <v>12</v>
      </c>
      <c r="U19" s="2">
        <v>4.2</v>
      </c>
      <c r="V19" s="1">
        <v>65819653.390000001</v>
      </c>
      <c r="W19" s="1">
        <v>7</v>
      </c>
      <c r="X19" s="2">
        <v>24.8</v>
      </c>
      <c r="Y19" s="3">
        <f t="shared" si="0"/>
        <v>0.24794794498162526</v>
      </c>
      <c r="Z19" s="1">
        <v>13009080.5473</v>
      </c>
      <c r="AA19" s="1">
        <v>8</v>
      </c>
      <c r="AB19" s="2">
        <v>4.9000000000000004</v>
      </c>
    </row>
    <row r="20" spans="1:28" x14ac:dyDescent="0.25">
      <c r="A20" t="s">
        <v>38</v>
      </c>
      <c r="B20" s="1">
        <v>244946162.84850001</v>
      </c>
      <c r="C20" s="1">
        <v>12</v>
      </c>
      <c r="D20" s="1">
        <v>85839695</v>
      </c>
      <c r="E20" s="1">
        <v>12</v>
      </c>
      <c r="F20" s="2">
        <v>35</v>
      </c>
      <c r="G20" s="1">
        <v>4812747</v>
      </c>
      <c r="H20" s="1">
        <v>10</v>
      </c>
      <c r="I20" s="2">
        <v>2</v>
      </c>
      <c r="J20" s="1">
        <v>8030369</v>
      </c>
      <c r="K20" s="1">
        <v>15</v>
      </c>
      <c r="L20" s="2">
        <v>3.3</v>
      </c>
      <c r="M20" s="1">
        <v>51600281</v>
      </c>
      <c r="N20" s="1">
        <v>22</v>
      </c>
      <c r="O20" s="2">
        <v>21.1</v>
      </c>
      <c r="P20" s="1">
        <v>36130528.192000002</v>
      </c>
      <c r="Q20" s="1">
        <v>6</v>
      </c>
      <c r="R20" s="2">
        <v>14.8</v>
      </c>
      <c r="S20" s="1">
        <v>16617545.192</v>
      </c>
      <c r="T20" s="1">
        <v>7</v>
      </c>
      <c r="U20" s="2">
        <v>6.8</v>
      </c>
      <c r="V20" s="1">
        <v>31730473.653000001</v>
      </c>
      <c r="W20" s="1">
        <v>12</v>
      </c>
      <c r="X20" s="2">
        <v>13</v>
      </c>
      <c r="Y20" s="3">
        <f t="shared" si="0"/>
        <v>0.1295406030615201</v>
      </c>
      <c r="Z20" s="1">
        <v>10184523.8115</v>
      </c>
      <c r="AA20" s="1">
        <v>11</v>
      </c>
      <c r="AB20" s="2">
        <v>4.2</v>
      </c>
    </row>
    <row r="21" spans="1:28" x14ac:dyDescent="0.25">
      <c r="A21" t="s">
        <v>41</v>
      </c>
      <c r="B21" s="1">
        <v>234790611.06659999</v>
      </c>
      <c r="C21" s="1">
        <v>13</v>
      </c>
      <c r="D21" s="1">
        <v>72135866</v>
      </c>
      <c r="E21" s="1">
        <v>16</v>
      </c>
      <c r="F21" s="2">
        <v>30.7</v>
      </c>
      <c r="G21" s="1">
        <v>5948172</v>
      </c>
      <c r="H21" s="1">
        <v>7</v>
      </c>
      <c r="I21" s="2">
        <v>2.5</v>
      </c>
      <c r="J21" s="1">
        <v>123209</v>
      </c>
      <c r="K21" s="1">
        <v>23</v>
      </c>
      <c r="L21" s="2">
        <v>5.8550999999999999E-2</v>
      </c>
      <c r="M21" s="1">
        <v>59002822</v>
      </c>
      <c r="N21" s="1">
        <v>17</v>
      </c>
      <c r="O21" s="2">
        <v>25.1</v>
      </c>
      <c r="P21" s="1">
        <v>26164996.548</v>
      </c>
      <c r="Q21" s="1">
        <v>12</v>
      </c>
      <c r="R21" s="2">
        <v>11.1</v>
      </c>
      <c r="S21" s="1">
        <v>5427773.9369999999</v>
      </c>
      <c r="T21" s="1">
        <v>18</v>
      </c>
      <c r="U21" s="2">
        <v>2.2999999999999998</v>
      </c>
      <c r="V21" s="1">
        <v>41628090.252999999</v>
      </c>
      <c r="W21" s="1">
        <v>10</v>
      </c>
      <c r="X21" s="2">
        <v>17.7</v>
      </c>
      <c r="Y21" s="3">
        <f t="shared" ref="Y21" si="4">SUM(V21/B21)</f>
        <v>0.17729878577296218</v>
      </c>
      <c r="Z21" s="1">
        <v>24359681.328600001</v>
      </c>
      <c r="AA21" s="1">
        <v>4</v>
      </c>
      <c r="AB21" s="2">
        <v>10.4</v>
      </c>
    </row>
    <row r="22" spans="1:28" x14ac:dyDescent="0.25">
      <c r="A22" t="s">
        <v>39</v>
      </c>
      <c r="B22" s="1">
        <v>230324631.79080001</v>
      </c>
      <c r="C22" s="1">
        <v>14</v>
      </c>
      <c r="D22" s="1">
        <v>95625113</v>
      </c>
      <c r="E22" s="1">
        <v>7</v>
      </c>
      <c r="F22" s="2">
        <v>41.5</v>
      </c>
      <c r="G22" s="1">
        <v>12196686</v>
      </c>
      <c r="H22" s="1">
        <v>1</v>
      </c>
      <c r="I22" s="2">
        <v>5.2968060000000001</v>
      </c>
      <c r="J22" s="1">
        <v>252952</v>
      </c>
      <c r="K22" s="1">
        <v>22</v>
      </c>
      <c r="L22" s="2">
        <v>0.10985300000000001</v>
      </c>
      <c r="M22" s="1">
        <v>70921042</v>
      </c>
      <c r="N22" s="1">
        <v>14</v>
      </c>
      <c r="O22" s="2">
        <v>30.8</v>
      </c>
      <c r="P22" s="1">
        <v>41423280.377999999</v>
      </c>
      <c r="Q22" s="1">
        <v>2</v>
      </c>
      <c r="R22" s="2">
        <v>18</v>
      </c>
      <c r="S22" s="1">
        <v>1414920.2139999999</v>
      </c>
      <c r="T22" s="1">
        <v>22</v>
      </c>
      <c r="U22" s="2">
        <v>0.6</v>
      </c>
      <c r="V22" s="1">
        <v>8430921.4839999992</v>
      </c>
      <c r="W22" s="1">
        <v>20</v>
      </c>
      <c r="X22" s="2">
        <v>3.7</v>
      </c>
      <c r="Y22" s="3">
        <f t="shared" si="0"/>
        <v>3.6604515194265733E-2</v>
      </c>
      <c r="Z22" s="1">
        <v>59716.714800000002</v>
      </c>
      <c r="AA22" s="1">
        <v>25</v>
      </c>
      <c r="AB22" s="2">
        <v>0</v>
      </c>
    </row>
    <row r="23" spans="1:28" x14ac:dyDescent="0.25">
      <c r="A23" t="s">
        <v>40</v>
      </c>
      <c r="B23" s="1">
        <v>228982746.95019999</v>
      </c>
      <c r="C23" s="1">
        <v>15</v>
      </c>
      <c r="D23" s="1">
        <v>31903327</v>
      </c>
      <c r="E23" s="1">
        <v>23</v>
      </c>
      <c r="F23" s="2">
        <v>13.9</v>
      </c>
      <c r="G23" s="1">
        <v>2540352</v>
      </c>
      <c r="H23" s="1">
        <v>16</v>
      </c>
      <c r="I23" s="2">
        <v>1.1000000000000001</v>
      </c>
      <c r="J23" s="1">
        <v>598265</v>
      </c>
      <c r="K23" s="1">
        <v>21</v>
      </c>
      <c r="L23" s="2">
        <v>0.27791900000000003</v>
      </c>
      <c r="M23" s="1">
        <v>57767560</v>
      </c>
      <c r="N23" s="1">
        <v>19</v>
      </c>
      <c r="O23" s="2">
        <v>25.2</v>
      </c>
      <c r="P23" s="1">
        <v>26039642.572999999</v>
      </c>
      <c r="Q23" s="1">
        <v>13</v>
      </c>
      <c r="R23" s="2">
        <v>11.4</v>
      </c>
      <c r="S23" s="1">
        <v>22349703.636999998</v>
      </c>
      <c r="T23" s="1">
        <v>4</v>
      </c>
      <c r="U23" s="2">
        <v>9.8000000000000007</v>
      </c>
      <c r="V23" s="1">
        <v>74067467.251000002</v>
      </c>
      <c r="W23" s="1">
        <v>4</v>
      </c>
      <c r="X23" s="2">
        <v>32.299999999999997</v>
      </c>
      <c r="Y23" s="3">
        <f t="shared" si="0"/>
        <v>0.32346309159750131</v>
      </c>
      <c r="Z23" s="1">
        <v>13716429.4892</v>
      </c>
      <c r="AA23" s="1">
        <v>6</v>
      </c>
      <c r="AB23" s="2">
        <v>6</v>
      </c>
    </row>
    <row r="24" spans="1:28" x14ac:dyDescent="0.25">
      <c r="A24" t="s">
        <v>42</v>
      </c>
      <c r="B24" s="1">
        <v>212199010.89359999</v>
      </c>
      <c r="C24" s="1">
        <v>16</v>
      </c>
      <c r="D24" s="1">
        <v>59202073</v>
      </c>
      <c r="E24" s="1">
        <v>18</v>
      </c>
      <c r="F24" s="2">
        <v>27.9</v>
      </c>
      <c r="J24" s="1">
        <v>23930835</v>
      </c>
      <c r="K24" s="1">
        <v>5</v>
      </c>
      <c r="L24" s="2">
        <v>11.3</v>
      </c>
      <c r="M24" s="1">
        <v>98360182</v>
      </c>
      <c r="N24" s="1">
        <v>6</v>
      </c>
      <c r="O24" s="2">
        <v>46.4</v>
      </c>
      <c r="P24" s="1">
        <v>7421024.7719999999</v>
      </c>
      <c r="Q24" s="1">
        <v>24</v>
      </c>
      <c r="R24" s="2">
        <v>3.5</v>
      </c>
      <c r="S24" s="1">
        <v>6768858.1830000002</v>
      </c>
      <c r="T24" s="1">
        <v>15</v>
      </c>
      <c r="U24" s="2">
        <v>3.2</v>
      </c>
      <c r="V24" s="1">
        <v>13948559.550000001</v>
      </c>
      <c r="W24" s="1">
        <v>17</v>
      </c>
      <c r="X24" s="2">
        <v>6.6</v>
      </c>
      <c r="Y24" s="3">
        <f t="shared" si="0"/>
        <v>6.5733386273859842E-2</v>
      </c>
      <c r="Z24" s="1">
        <v>2567478.3886000002</v>
      </c>
      <c r="AA24" s="1">
        <v>18</v>
      </c>
      <c r="AB24" s="2">
        <v>1.2</v>
      </c>
    </row>
    <row r="25" spans="1:28" x14ac:dyDescent="0.25">
      <c r="A25" t="s">
        <v>55</v>
      </c>
      <c r="B25" s="1">
        <v>208453851.95019999</v>
      </c>
      <c r="C25" s="1">
        <v>17</v>
      </c>
      <c r="D25" s="1">
        <v>89459278</v>
      </c>
      <c r="E25" s="1">
        <v>10</v>
      </c>
      <c r="F25" s="2">
        <v>42.9</v>
      </c>
      <c r="G25" s="1">
        <v>2439597</v>
      </c>
      <c r="H25" s="1">
        <v>17</v>
      </c>
      <c r="I25" s="2">
        <v>1.2342420000000001</v>
      </c>
      <c r="J25" s="1">
        <v>1847665</v>
      </c>
      <c r="K25" s="1">
        <v>20</v>
      </c>
      <c r="L25" s="2">
        <v>0.93477200000000005</v>
      </c>
      <c r="M25" s="1">
        <v>46726287</v>
      </c>
      <c r="N25" s="1">
        <v>24</v>
      </c>
      <c r="O25" s="2">
        <v>22.4</v>
      </c>
      <c r="P25" s="1">
        <v>18736382.991</v>
      </c>
      <c r="Q25" s="1">
        <v>20</v>
      </c>
      <c r="R25" s="2">
        <v>9</v>
      </c>
      <c r="S25" s="1">
        <v>13481415.744999999</v>
      </c>
      <c r="T25" s="1">
        <v>9</v>
      </c>
      <c r="U25" s="2">
        <v>6.5</v>
      </c>
      <c r="V25" s="1">
        <v>24968905.478</v>
      </c>
      <c r="W25" s="1">
        <v>13</v>
      </c>
      <c r="X25" s="2">
        <v>12</v>
      </c>
      <c r="Y25" s="3">
        <f t="shared" si="0"/>
        <v>0.11978145399762206</v>
      </c>
      <c r="Z25" s="1">
        <v>10794320.736199999</v>
      </c>
      <c r="AA25" s="1">
        <v>10</v>
      </c>
      <c r="AB25" s="2">
        <v>5.2</v>
      </c>
    </row>
    <row r="26" spans="1:28" x14ac:dyDescent="0.25">
      <c r="A26" t="s">
        <v>44</v>
      </c>
      <c r="B26" s="1">
        <v>196499243.31919998</v>
      </c>
      <c r="C26" s="1">
        <v>18</v>
      </c>
      <c r="D26" s="1">
        <v>82452565</v>
      </c>
      <c r="E26" s="1">
        <v>13</v>
      </c>
      <c r="F26" s="2">
        <v>42</v>
      </c>
      <c r="G26" s="1">
        <v>5721089</v>
      </c>
      <c r="H26" s="1">
        <v>8</v>
      </c>
      <c r="I26" s="2">
        <v>2.9</v>
      </c>
      <c r="J26" s="1">
        <v>4529691</v>
      </c>
      <c r="K26" s="1">
        <v>16</v>
      </c>
      <c r="L26" s="2">
        <v>2.2999999999999998</v>
      </c>
      <c r="M26" s="1">
        <v>63424072</v>
      </c>
      <c r="N26" s="1">
        <v>15</v>
      </c>
      <c r="O26" s="2">
        <v>32.299999999999997</v>
      </c>
      <c r="P26" s="1">
        <v>16073107.085999999</v>
      </c>
      <c r="Q26" s="1">
        <v>21</v>
      </c>
      <c r="R26" s="2">
        <v>8.1999999999999993</v>
      </c>
      <c r="S26" s="1">
        <v>6401537.1069999998</v>
      </c>
      <c r="T26" s="1">
        <v>16</v>
      </c>
      <c r="U26" s="2">
        <v>3.3</v>
      </c>
      <c r="V26" s="1">
        <v>12924096.41</v>
      </c>
      <c r="W26" s="1">
        <v>18</v>
      </c>
      <c r="X26" s="2">
        <v>6.6</v>
      </c>
      <c r="Y26" s="3">
        <f t="shared" ref="Y26" si="5">SUM(V26/B26)</f>
        <v>6.5771736275877984E-2</v>
      </c>
      <c r="Z26" s="1">
        <v>4973085.7161999997</v>
      </c>
      <c r="AA26" s="1">
        <v>15</v>
      </c>
      <c r="AB26" s="2">
        <v>2.5</v>
      </c>
    </row>
    <row r="27" spans="1:28" x14ac:dyDescent="0.25">
      <c r="A27" t="s">
        <v>43</v>
      </c>
      <c r="B27" s="1">
        <v>194858647.80840001</v>
      </c>
      <c r="C27" s="1">
        <v>19</v>
      </c>
      <c r="D27" s="1">
        <v>33763947</v>
      </c>
      <c r="E27" s="1">
        <v>22</v>
      </c>
      <c r="F27" s="2">
        <v>17.3</v>
      </c>
      <c r="J27" s="1">
        <v>4480723</v>
      </c>
      <c r="K27" s="1">
        <v>17</v>
      </c>
      <c r="L27" s="2">
        <v>2.3363879999999999</v>
      </c>
      <c r="M27" s="1">
        <v>98045065</v>
      </c>
      <c r="N27" s="1">
        <v>7</v>
      </c>
      <c r="O27" s="2">
        <v>50.3</v>
      </c>
      <c r="P27" s="1">
        <v>26322865.570999999</v>
      </c>
      <c r="Q27" s="1">
        <v>11</v>
      </c>
      <c r="R27" s="2">
        <v>13.5</v>
      </c>
      <c r="S27" s="1">
        <v>9634786.0130000003</v>
      </c>
      <c r="T27" s="1">
        <v>14</v>
      </c>
      <c r="U27" s="2">
        <v>4.9000000000000004</v>
      </c>
      <c r="V27" s="1">
        <v>19532526.465</v>
      </c>
      <c r="W27" s="1">
        <v>15</v>
      </c>
      <c r="X27" s="2">
        <v>10</v>
      </c>
      <c r="Y27" s="3">
        <f t="shared" si="0"/>
        <v>0.10023946427158768</v>
      </c>
      <c r="Z27" s="1">
        <v>3078734.7593999999</v>
      </c>
      <c r="AA27" s="1">
        <v>16</v>
      </c>
      <c r="AB27" s="2">
        <v>1.6</v>
      </c>
    </row>
    <row r="28" spans="1:28" x14ac:dyDescent="0.25">
      <c r="A28" t="s">
        <v>45</v>
      </c>
      <c r="B28" s="1">
        <v>187266224.53379998</v>
      </c>
      <c r="C28" s="1">
        <v>20</v>
      </c>
      <c r="D28" s="1">
        <v>53199436</v>
      </c>
      <c r="E28" s="1">
        <v>19</v>
      </c>
      <c r="F28" s="2">
        <v>28.4</v>
      </c>
      <c r="G28" s="1">
        <v>4454634</v>
      </c>
      <c r="H28" s="1">
        <v>11</v>
      </c>
      <c r="I28" s="2">
        <v>2.4022250000000001</v>
      </c>
      <c r="J28" s="1">
        <v>47317806</v>
      </c>
      <c r="K28" s="1">
        <v>2</v>
      </c>
      <c r="L28" s="2">
        <v>25.3</v>
      </c>
      <c r="M28" s="1">
        <v>52374967</v>
      </c>
      <c r="N28" s="1">
        <v>21</v>
      </c>
      <c r="O28" s="2">
        <v>28</v>
      </c>
      <c r="P28" s="1">
        <v>25564041.809999999</v>
      </c>
      <c r="Q28" s="1">
        <v>14</v>
      </c>
      <c r="R28" s="2">
        <v>13.7</v>
      </c>
      <c r="S28" s="1">
        <v>1384725.986</v>
      </c>
      <c r="T28" s="1">
        <v>23</v>
      </c>
      <c r="U28" s="2">
        <v>0.74673299999999998</v>
      </c>
      <c r="V28" s="1">
        <v>1142187.682</v>
      </c>
      <c r="W28" s="1">
        <v>24</v>
      </c>
      <c r="X28" s="2">
        <v>0.61594099999999996</v>
      </c>
      <c r="Y28" s="3">
        <f t="shared" si="0"/>
        <v>6.0992722251088302E-3</v>
      </c>
      <c r="Z28" s="1">
        <v>1828426.0558</v>
      </c>
      <c r="AA28" s="1">
        <v>20</v>
      </c>
      <c r="AB28" s="2">
        <v>1</v>
      </c>
    </row>
    <row r="29" spans="1:28" x14ac:dyDescent="0.25">
      <c r="A29" t="s">
        <v>46</v>
      </c>
      <c r="B29" s="1">
        <v>181479922.3258</v>
      </c>
      <c r="C29" s="1">
        <v>21</v>
      </c>
      <c r="D29" s="1">
        <v>29931900</v>
      </c>
      <c r="E29" s="1">
        <v>24</v>
      </c>
      <c r="F29" s="2">
        <v>16.5</v>
      </c>
      <c r="G29" s="1">
        <v>5029335</v>
      </c>
      <c r="H29" s="1">
        <v>9</v>
      </c>
      <c r="I29" s="2">
        <v>2.8</v>
      </c>
      <c r="M29" s="1">
        <v>109586498</v>
      </c>
      <c r="N29" s="1">
        <v>5</v>
      </c>
      <c r="O29" s="2">
        <v>60.4</v>
      </c>
      <c r="P29" s="1">
        <v>30545495.333000001</v>
      </c>
      <c r="Q29" s="1">
        <v>9</v>
      </c>
      <c r="R29" s="2">
        <v>16.8</v>
      </c>
      <c r="S29" s="1">
        <v>554093.21400000004</v>
      </c>
      <c r="T29" s="1">
        <v>24</v>
      </c>
      <c r="U29" s="2">
        <v>0.30752200000000002</v>
      </c>
      <c r="V29" s="1">
        <v>4532712.199</v>
      </c>
      <c r="W29" s="1">
        <v>22</v>
      </c>
      <c r="X29" s="2">
        <v>2.515657</v>
      </c>
      <c r="Y29" s="3">
        <f t="shared" si="0"/>
        <v>2.4976383838553193E-2</v>
      </c>
      <c r="Z29" s="1">
        <v>1299888.5797999999</v>
      </c>
      <c r="AA29" s="1">
        <v>21</v>
      </c>
      <c r="AB29" s="2">
        <v>0.7</v>
      </c>
    </row>
    <row r="30" spans="1:28" x14ac:dyDescent="0.25">
      <c r="A30" t="s">
        <v>47</v>
      </c>
      <c r="B30" s="1">
        <v>176856026.4012</v>
      </c>
      <c r="C30" s="1">
        <v>22</v>
      </c>
      <c r="D30" s="1">
        <v>87137765</v>
      </c>
      <c r="E30" s="1">
        <v>11</v>
      </c>
      <c r="F30" s="2">
        <v>49.3</v>
      </c>
      <c r="G30" s="1">
        <v>489000</v>
      </c>
      <c r="H30" s="1">
        <v>18</v>
      </c>
      <c r="I30" s="2">
        <v>0.27804899999999999</v>
      </c>
      <c r="J30" s="1">
        <v>17229012</v>
      </c>
      <c r="K30" s="1">
        <v>6</v>
      </c>
      <c r="L30" s="2">
        <v>9.6999999999999993</v>
      </c>
      <c r="M30" s="1">
        <v>58716266</v>
      </c>
      <c r="N30" s="1">
        <v>18</v>
      </c>
      <c r="O30" s="2">
        <v>33.200000000000003</v>
      </c>
      <c r="P30" s="1">
        <v>6908195.5190000003</v>
      </c>
      <c r="Q30" s="1">
        <v>25</v>
      </c>
      <c r="R30" s="2">
        <v>3.9</v>
      </c>
      <c r="S30" s="1">
        <v>2558011.077</v>
      </c>
      <c r="T30" s="1">
        <v>20</v>
      </c>
      <c r="U30" s="2">
        <v>1.4</v>
      </c>
      <c r="V30" s="1">
        <v>2830344.6749999998</v>
      </c>
      <c r="W30" s="1">
        <v>23</v>
      </c>
      <c r="X30" s="2">
        <v>1.6093519999999999</v>
      </c>
      <c r="Y30" s="3">
        <f t="shared" si="0"/>
        <v>1.6003665425453634E-2</v>
      </c>
      <c r="Z30" s="1">
        <v>987432.13020000001</v>
      </c>
      <c r="AA30" s="1">
        <v>23</v>
      </c>
      <c r="AB30" s="2">
        <v>0.6</v>
      </c>
    </row>
    <row r="31" spans="1:28" x14ac:dyDescent="0.25">
      <c r="A31" t="s">
        <v>48</v>
      </c>
      <c r="B31" s="1">
        <v>176659099.77859998</v>
      </c>
      <c r="C31" s="1">
        <v>23</v>
      </c>
      <c r="D31" s="1">
        <v>75508135</v>
      </c>
      <c r="E31" s="1">
        <v>15</v>
      </c>
      <c r="F31" s="2">
        <v>42.7</v>
      </c>
      <c r="J31" s="1">
        <v>9837598</v>
      </c>
      <c r="K31" s="1">
        <v>11</v>
      </c>
      <c r="L31" s="2">
        <v>5.6</v>
      </c>
      <c r="M31" s="1">
        <v>57433297</v>
      </c>
      <c r="N31" s="1">
        <v>20</v>
      </c>
      <c r="O31" s="2">
        <v>32.5</v>
      </c>
      <c r="P31" s="1">
        <v>24226315.763</v>
      </c>
      <c r="Q31" s="1">
        <v>15</v>
      </c>
      <c r="R31" s="2">
        <v>13.7</v>
      </c>
      <c r="S31" s="1">
        <v>1631475.763</v>
      </c>
      <c r="T31" s="1">
        <v>21</v>
      </c>
      <c r="U31" s="2">
        <v>0.93920800000000004</v>
      </c>
      <c r="V31" s="1">
        <v>5070720.8499999996</v>
      </c>
      <c r="W31" s="1">
        <v>21</v>
      </c>
      <c r="X31" s="2">
        <v>2.919114</v>
      </c>
      <c r="Y31" s="3">
        <f t="shared" si="0"/>
        <v>2.8703422899555915E-2</v>
      </c>
      <c r="Z31" s="1">
        <v>2951557.4026000001</v>
      </c>
      <c r="AA31" s="1">
        <v>17</v>
      </c>
      <c r="AB31" s="2">
        <v>1.7</v>
      </c>
    </row>
    <row r="32" spans="1:28" x14ac:dyDescent="0.25">
      <c r="A32" t="s">
        <v>49</v>
      </c>
      <c r="B32" s="1">
        <v>167111517.20839998</v>
      </c>
      <c r="C32" s="1">
        <v>24</v>
      </c>
      <c r="D32" s="1">
        <v>49853780</v>
      </c>
      <c r="E32" s="1">
        <v>20</v>
      </c>
      <c r="F32" s="2">
        <v>29.8</v>
      </c>
      <c r="J32" s="1">
        <v>25861962</v>
      </c>
      <c r="K32" s="1">
        <v>4</v>
      </c>
      <c r="L32" s="2">
        <v>15.508853999999999</v>
      </c>
      <c r="M32" s="1">
        <v>80621220</v>
      </c>
      <c r="N32" s="1">
        <v>12</v>
      </c>
      <c r="O32" s="2">
        <v>48.2</v>
      </c>
      <c r="P32" s="1">
        <v>10056313.630000001</v>
      </c>
      <c r="Q32" s="1">
        <v>23</v>
      </c>
      <c r="R32" s="2">
        <v>6.0305520000000001</v>
      </c>
      <c r="S32" s="1">
        <v>34696.976000000002</v>
      </c>
      <c r="T32" s="1">
        <v>25</v>
      </c>
      <c r="U32" s="2">
        <v>2.0806999999999999E-2</v>
      </c>
      <c r="V32" s="1">
        <v>328134.66100000002</v>
      </c>
      <c r="W32" s="1">
        <v>25</v>
      </c>
      <c r="X32" s="2">
        <v>0.19677500000000001</v>
      </c>
      <c r="Y32" s="3">
        <f t="shared" si="0"/>
        <v>1.9635670029301013E-3</v>
      </c>
      <c r="Z32" s="1">
        <v>355409.94140000001</v>
      </c>
      <c r="AA32" s="1">
        <v>24</v>
      </c>
      <c r="AB32" s="2">
        <v>0.2</v>
      </c>
    </row>
    <row r="33" spans="1:28" x14ac:dyDescent="0.25">
      <c r="A33" t="s">
        <v>50</v>
      </c>
      <c r="B33" s="1">
        <v>162874739.31779999</v>
      </c>
      <c r="C33" s="1">
        <v>25</v>
      </c>
      <c r="D33" s="1">
        <v>40829679</v>
      </c>
      <c r="E33" s="1">
        <v>21</v>
      </c>
      <c r="F33" s="2">
        <v>25.1</v>
      </c>
      <c r="J33" s="1">
        <v>8033506</v>
      </c>
      <c r="K33" s="1">
        <v>14</v>
      </c>
      <c r="L33" s="2">
        <v>4.9000000000000004</v>
      </c>
      <c r="M33" s="1">
        <v>43185898</v>
      </c>
      <c r="N33" s="1">
        <v>25</v>
      </c>
      <c r="O33" s="2">
        <v>26.5</v>
      </c>
      <c r="P33" s="1">
        <v>15834792.681</v>
      </c>
      <c r="Q33" s="1">
        <v>22</v>
      </c>
      <c r="R33" s="2">
        <v>9.6999999999999993</v>
      </c>
      <c r="S33" s="1">
        <v>6321939.6150000002</v>
      </c>
      <c r="T33" s="1">
        <v>17</v>
      </c>
      <c r="U33" s="2">
        <v>3.9083809999999999</v>
      </c>
      <c r="V33" s="1">
        <v>47547613.443000004</v>
      </c>
      <c r="W33" s="1">
        <v>9</v>
      </c>
      <c r="X33" s="2">
        <v>29.2</v>
      </c>
      <c r="Y33" s="3">
        <f t="shared" si="0"/>
        <v>0.2919274876027611</v>
      </c>
      <c r="Z33" s="1">
        <v>1121310.5788</v>
      </c>
      <c r="AA33" s="1">
        <v>22</v>
      </c>
      <c r="AB33" s="2">
        <v>0.7</v>
      </c>
    </row>
    <row r="34" spans="1:28" x14ac:dyDescent="0.25">
      <c r="A34" t="s">
        <v>51</v>
      </c>
      <c r="B34" s="1">
        <v>35127708499.186996</v>
      </c>
      <c r="D34" s="1">
        <v>5829738156</v>
      </c>
      <c r="F34" s="2">
        <v>16.600000000000001</v>
      </c>
      <c r="G34" s="1">
        <v>702653034</v>
      </c>
      <c r="I34" s="2">
        <v>2</v>
      </c>
      <c r="J34" s="1">
        <v>1158306415</v>
      </c>
      <c r="L34" s="2">
        <v>3.3</v>
      </c>
      <c r="M34" s="1">
        <v>10158941860</v>
      </c>
      <c r="O34" s="2">
        <v>28.9</v>
      </c>
      <c r="P34" s="1">
        <v>6045375068.5819998</v>
      </c>
      <c r="R34" s="2">
        <v>17.2</v>
      </c>
      <c r="S34" s="1">
        <v>2651767544.8379998</v>
      </c>
      <c r="U34" s="2">
        <v>7.5</v>
      </c>
      <c r="V34" s="1">
        <v>6170739210.7670002</v>
      </c>
      <c r="X34" s="2">
        <v>17.600000000000001</v>
      </c>
      <c r="Y34" s="3">
        <f t="shared" si="0"/>
        <v>0.17566586248886168</v>
      </c>
      <c r="Z34" s="1">
        <v>2410187210</v>
      </c>
      <c r="AA34" s="2"/>
      <c r="AB34" s="2">
        <v>6.9</v>
      </c>
    </row>
    <row r="35" spans="1:28" x14ac:dyDescent="0.25">
      <c r="A35" s="5" t="s">
        <v>52</v>
      </c>
      <c r="B35" s="6">
        <v>41878358591.325195</v>
      </c>
      <c r="C35" s="5" t="s">
        <v>56</v>
      </c>
      <c r="D35" s="6">
        <v>7835285452</v>
      </c>
      <c r="E35" s="5" t="s">
        <v>56</v>
      </c>
      <c r="F35" s="7">
        <v>18.7</v>
      </c>
      <c r="G35" s="6">
        <v>798156301</v>
      </c>
      <c r="H35" s="5" t="s">
        <v>56</v>
      </c>
      <c r="I35" s="7">
        <v>1.9</v>
      </c>
      <c r="J35" s="6">
        <v>1518847987</v>
      </c>
      <c r="K35" s="5" t="s">
        <v>56</v>
      </c>
      <c r="L35" s="7">
        <v>3.6</v>
      </c>
      <c r="M35" s="6">
        <v>12311248539</v>
      </c>
      <c r="N35" s="5" t="s">
        <v>56</v>
      </c>
      <c r="O35" s="7">
        <v>29.4</v>
      </c>
      <c r="P35" s="6">
        <v>6694256298.1630001</v>
      </c>
      <c r="Q35" s="5" t="s">
        <v>56</v>
      </c>
      <c r="R35" s="7">
        <v>16</v>
      </c>
      <c r="S35" s="6">
        <v>2970622202.0679998</v>
      </c>
      <c r="T35" s="5" t="s">
        <v>56</v>
      </c>
      <c r="U35" s="7">
        <v>7.1</v>
      </c>
      <c r="V35" s="6">
        <v>7065179595.625</v>
      </c>
      <c r="W35" s="5" t="s">
        <v>56</v>
      </c>
      <c r="X35" s="7">
        <v>16.899999999999999</v>
      </c>
      <c r="Y35" s="8">
        <f t="shared" si="0"/>
        <v>0.16870717557417597</v>
      </c>
      <c r="Z35" s="6">
        <v>2684762216.4692001</v>
      </c>
      <c r="AA35" s="7"/>
      <c r="AB35" s="7">
        <v>6.4</v>
      </c>
    </row>
    <row r="36" spans="1:28" x14ac:dyDescent="0.25">
      <c r="O36" s="2">
        <v>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C65"/>
  <sheetViews>
    <sheetView workbookViewId="0"/>
  </sheetViews>
  <sheetFormatPr defaultRowHeight="15" x14ac:dyDescent="0.25"/>
  <cols>
    <col min="1" max="4" width="45" customWidth="1"/>
  </cols>
  <sheetData>
    <row r="5" spans="1:3" x14ac:dyDescent="0.25">
      <c r="A5" s="4" t="s">
        <v>57</v>
      </c>
      <c r="B5" t="s">
        <v>0</v>
      </c>
    </row>
    <row r="6" spans="1:3" x14ac:dyDescent="0.25">
      <c r="A6" s="4" t="s">
        <v>58</v>
      </c>
      <c r="B6" t="s">
        <v>59</v>
      </c>
    </row>
    <row r="7" spans="1:3" x14ac:dyDescent="0.25">
      <c r="A7" s="4" t="s">
        <v>60</v>
      </c>
      <c r="B7" t="s">
        <v>61</v>
      </c>
    </row>
    <row r="8" spans="1:3" x14ac:dyDescent="0.25">
      <c r="A8" s="4" t="s">
        <v>1</v>
      </c>
      <c r="B8" t="s">
        <v>62</v>
      </c>
    </row>
    <row r="9" spans="1:3" x14ac:dyDescent="0.25">
      <c r="A9" s="4" t="s">
        <v>63</v>
      </c>
      <c r="B9" t="s">
        <v>64</v>
      </c>
    </row>
    <row r="10" spans="1:3" x14ac:dyDescent="0.25">
      <c r="A10" s="4" t="s">
        <v>65</v>
      </c>
      <c r="B10" t="s">
        <v>66</v>
      </c>
    </row>
    <row r="11" spans="1:3" x14ac:dyDescent="0.25">
      <c r="A11" s="4" t="s">
        <v>3</v>
      </c>
      <c r="B11" t="s">
        <v>67</v>
      </c>
    </row>
    <row r="12" spans="1:3" x14ac:dyDescent="0.25">
      <c r="A12" s="4" t="s">
        <v>68</v>
      </c>
      <c r="B12" t="s">
        <v>69</v>
      </c>
    </row>
    <row r="13" spans="1:3" x14ac:dyDescent="0.25">
      <c r="A13" s="4" t="s">
        <v>70</v>
      </c>
      <c r="B13" s="4" t="s">
        <v>71</v>
      </c>
      <c r="C13" s="4" t="s">
        <v>72</v>
      </c>
    </row>
    <row r="14" spans="1:3" x14ac:dyDescent="0.25">
      <c r="A14" t="s">
        <v>73</v>
      </c>
      <c r="B14" t="s">
        <v>74</v>
      </c>
      <c r="C14" t="s">
        <v>75</v>
      </c>
    </row>
    <row r="15" spans="1:3" x14ac:dyDescent="0.25">
      <c r="A15" t="s">
        <v>76</v>
      </c>
      <c r="B15" t="s">
        <v>77</v>
      </c>
      <c r="C15" t="s">
        <v>75</v>
      </c>
    </row>
    <row r="16" spans="1:3" x14ac:dyDescent="0.25">
      <c r="A16" t="s">
        <v>78</v>
      </c>
      <c r="B16" t="s">
        <v>74</v>
      </c>
      <c r="C16" t="s">
        <v>75</v>
      </c>
    </row>
    <row r="17" spans="1:3" x14ac:dyDescent="0.25">
      <c r="A17" t="s">
        <v>79</v>
      </c>
      <c r="B17" t="s">
        <v>74</v>
      </c>
      <c r="C17" t="s">
        <v>75</v>
      </c>
    </row>
    <row r="18" spans="1:3" x14ac:dyDescent="0.25">
      <c r="A18" t="s">
        <v>80</v>
      </c>
      <c r="B18" t="s">
        <v>74</v>
      </c>
      <c r="C18" t="s">
        <v>75</v>
      </c>
    </row>
    <row r="19" spans="1:3" x14ac:dyDescent="0.25">
      <c r="A19" t="s">
        <v>81</v>
      </c>
      <c r="B19" t="s">
        <v>74</v>
      </c>
      <c r="C19" t="s">
        <v>75</v>
      </c>
    </row>
    <row r="20" spans="1:3" x14ac:dyDescent="0.25">
      <c r="A20" t="s">
        <v>82</v>
      </c>
      <c r="B20" t="s">
        <v>74</v>
      </c>
      <c r="C20" t="s">
        <v>75</v>
      </c>
    </row>
    <row r="22" spans="1:3" x14ac:dyDescent="0.25">
      <c r="A22" s="4" t="s">
        <v>83</v>
      </c>
    </row>
    <row r="23" spans="1:3" x14ac:dyDescent="0.25">
      <c r="A23" s="4" t="s">
        <v>84</v>
      </c>
    </row>
    <row r="24" spans="1:3" x14ac:dyDescent="0.25">
      <c r="A24" t="s">
        <v>85</v>
      </c>
    </row>
    <row r="25" spans="1:3" x14ac:dyDescent="0.25">
      <c r="A25" s="4" t="s">
        <v>86</v>
      </c>
    </row>
    <row r="26" spans="1:3" x14ac:dyDescent="0.25">
      <c r="A26" t="s">
        <v>87</v>
      </c>
    </row>
    <row r="27" spans="1:3" x14ac:dyDescent="0.25">
      <c r="A27" s="4" t="s">
        <v>88</v>
      </c>
    </row>
    <row r="28" spans="1:3" x14ac:dyDescent="0.25">
      <c r="A28" t="s">
        <v>89</v>
      </c>
      <c r="B28" t="s">
        <v>90</v>
      </c>
      <c r="C28" t="s">
        <v>56</v>
      </c>
    </row>
    <row r="29" spans="1:3" x14ac:dyDescent="0.25">
      <c r="A29" t="s">
        <v>91</v>
      </c>
      <c r="B29" t="s">
        <v>90</v>
      </c>
      <c r="C29" t="s">
        <v>56</v>
      </c>
    </row>
    <row r="30" spans="1:3" x14ac:dyDescent="0.25">
      <c r="A30" s="4" t="s">
        <v>92</v>
      </c>
    </row>
    <row r="31" spans="1:3" x14ac:dyDescent="0.25">
      <c r="A31" t="s">
        <v>93</v>
      </c>
    </row>
    <row r="32" spans="1:3" x14ac:dyDescent="0.25">
      <c r="A32" t="s">
        <v>94</v>
      </c>
    </row>
    <row r="33" spans="1:1" x14ac:dyDescent="0.25">
      <c r="A33" t="s">
        <v>95</v>
      </c>
    </row>
    <row r="34" spans="1:1" x14ac:dyDescent="0.25">
      <c r="A34" s="4" t="s">
        <v>96</v>
      </c>
    </row>
    <row r="35" spans="1:1" x14ac:dyDescent="0.25">
      <c r="A35" s="4" t="s">
        <v>97</v>
      </c>
    </row>
    <row r="36" spans="1:1" x14ac:dyDescent="0.25">
      <c r="A36" t="s">
        <v>98</v>
      </c>
    </row>
    <row r="37" spans="1:1" x14ac:dyDescent="0.25">
      <c r="A37" t="s">
        <v>99</v>
      </c>
    </row>
    <row r="38" spans="1:1" x14ac:dyDescent="0.25">
      <c r="A38" t="s">
        <v>100</v>
      </c>
    </row>
    <row r="39" spans="1:1" x14ac:dyDescent="0.25">
      <c r="A39" t="s">
        <v>101</v>
      </c>
    </row>
    <row r="40" spans="1:1" x14ac:dyDescent="0.25">
      <c r="A40" t="s">
        <v>102</v>
      </c>
    </row>
    <row r="41" spans="1:1" x14ac:dyDescent="0.25">
      <c r="A41" t="s">
        <v>103</v>
      </c>
    </row>
    <row r="42" spans="1:1" x14ac:dyDescent="0.25">
      <c r="A42" t="s">
        <v>104</v>
      </c>
    </row>
    <row r="43" spans="1:1" x14ac:dyDescent="0.25">
      <c r="A43" t="s">
        <v>105</v>
      </c>
    </row>
    <row r="44" spans="1:1" x14ac:dyDescent="0.25">
      <c r="A44" t="s">
        <v>106</v>
      </c>
    </row>
    <row r="45" spans="1:1" x14ac:dyDescent="0.25">
      <c r="A45" s="4" t="s">
        <v>107</v>
      </c>
    </row>
    <row r="46" spans="1:1" x14ac:dyDescent="0.25">
      <c r="A46" t="s">
        <v>108</v>
      </c>
    </row>
    <row r="47" spans="1:1" x14ac:dyDescent="0.25">
      <c r="A47" t="s">
        <v>109</v>
      </c>
    </row>
    <row r="48" spans="1:1" x14ac:dyDescent="0.25">
      <c r="A48" s="4" t="s">
        <v>110</v>
      </c>
    </row>
    <row r="49" spans="1:2" x14ac:dyDescent="0.25">
      <c r="A49" t="s">
        <v>111</v>
      </c>
    </row>
    <row r="50" spans="1:2" x14ac:dyDescent="0.25">
      <c r="A50" t="s">
        <v>112</v>
      </c>
    </row>
    <row r="51" spans="1:2" x14ac:dyDescent="0.25">
      <c r="A51" s="4" t="s">
        <v>113</v>
      </c>
    </row>
    <row r="52" spans="1:2" x14ac:dyDescent="0.25">
      <c r="A52" t="s">
        <v>112</v>
      </c>
    </row>
    <row r="53" spans="1:2" x14ac:dyDescent="0.25">
      <c r="A53" s="4" t="s">
        <v>114</v>
      </c>
    </row>
    <row r="54" spans="1:2" x14ac:dyDescent="0.25">
      <c r="A54" s="4" t="s">
        <v>115</v>
      </c>
    </row>
    <row r="55" spans="1:2" x14ac:dyDescent="0.25">
      <c r="A55" t="s">
        <v>116</v>
      </c>
      <c r="B55" t="s">
        <v>117</v>
      </c>
    </row>
    <row r="56" spans="1:2" x14ac:dyDescent="0.25">
      <c r="A56" s="4" t="s">
        <v>118</v>
      </c>
    </row>
    <row r="57" spans="1:2" x14ac:dyDescent="0.25">
      <c r="A57" t="s">
        <v>112</v>
      </c>
      <c r="B57" t="s">
        <v>119</v>
      </c>
    </row>
    <row r="58" spans="1:2" x14ac:dyDescent="0.25">
      <c r="A58" s="4" t="s">
        <v>120</v>
      </c>
    </row>
    <row r="59" spans="1:2" x14ac:dyDescent="0.25">
      <c r="A59" s="4" t="s">
        <v>121</v>
      </c>
    </row>
    <row r="60" spans="1:2" x14ac:dyDescent="0.25">
      <c r="A60" t="s">
        <v>122</v>
      </c>
    </row>
    <row r="61" spans="1:2" x14ac:dyDescent="0.25">
      <c r="A61" t="s">
        <v>123</v>
      </c>
    </row>
    <row r="63" spans="1:2" x14ac:dyDescent="0.25">
      <c r="A63" t="s">
        <v>124</v>
      </c>
    </row>
    <row r="64" spans="1:2" x14ac:dyDescent="0.25">
      <c r="A64" t="s">
        <v>125</v>
      </c>
    </row>
    <row r="65" spans="1:1" x14ac:dyDescent="0.25">
      <c r="A65" t="s">
        <v>126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2007-08-15T06:50:14Z</dcterms:created>
  <dcterms:modified xsi:type="dcterms:W3CDTF">2025-09-09T14:21:24Z</dcterms:modified>
</cp:coreProperties>
</file>